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全部页" sheetId="1" r:id="rId1"/>
  </sheets>
  <calcPr calcId="144525"/>
</workbook>
</file>

<file path=xl/sharedStrings.xml><?xml version="1.0" encoding="utf-8"?>
<sst xmlns="http://schemas.openxmlformats.org/spreadsheetml/2006/main" count="92" uniqueCount="86">
  <si>
    <t>安防工程采购工程量统计表</t>
  </si>
  <si>
    <t>序号</t>
  </si>
  <si>
    <t>子  目  名  称</t>
  </si>
  <si>
    <t>规格</t>
  </si>
  <si>
    <t>单位</t>
  </si>
  <si>
    <t>单龙寺镇</t>
  </si>
  <si>
    <t>佛子岭镇</t>
  </si>
  <si>
    <t>落儿岭镇</t>
  </si>
  <si>
    <t>磨子潭镇</t>
  </si>
  <si>
    <t>但家庙镇</t>
  </si>
  <si>
    <t>下符桥镇</t>
  </si>
  <si>
    <t>霍山县黑石渡镇</t>
  </si>
  <si>
    <t>东西溪乡</t>
  </si>
  <si>
    <t>太平畈乡</t>
  </si>
  <si>
    <t>太阳乡</t>
  </si>
  <si>
    <t>诸佛庵镇</t>
  </si>
  <si>
    <t>合计</t>
  </si>
  <si>
    <t>含运费含增值税（元）</t>
  </si>
  <si>
    <t>总价</t>
  </si>
  <si>
    <t>双谢路</t>
  </si>
  <si>
    <t>谢朱路二期</t>
  </si>
  <si>
    <t>白王路</t>
  </si>
  <si>
    <t>双干路</t>
  </si>
  <si>
    <t>双童路</t>
  </si>
  <si>
    <t>白桂路</t>
  </si>
  <si>
    <t>单铜路</t>
  </si>
  <si>
    <t>倒白路</t>
  </si>
  <si>
    <t>下斑路</t>
  </si>
  <si>
    <t>东余路</t>
  </si>
  <si>
    <t>堆龙路</t>
  </si>
  <si>
    <t>黑虎尖路</t>
  </si>
  <si>
    <t>柽牛路</t>
  </si>
  <si>
    <t>旅游路</t>
  </si>
  <si>
    <t>舒同路</t>
  </si>
  <si>
    <t>唐家湾观音</t>
  </si>
  <si>
    <t>大墩路</t>
  </si>
  <si>
    <t>大林路</t>
  </si>
  <si>
    <t>洪大路</t>
  </si>
  <si>
    <t>洪山路</t>
  </si>
  <si>
    <t>青符路</t>
  </si>
  <si>
    <t>孙霍路</t>
  </si>
  <si>
    <t>小龙井路</t>
  </si>
  <si>
    <t>雨旦岗路</t>
  </si>
  <si>
    <t>周老路</t>
  </si>
  <si>
    <t>黑羊冲路</t>
  </si>
  <si>
    <t>姜许冲路</t>
  </si>
  <si>
    <t>东汪路</t>
  </si>
  <si>
    <t>桃西路</t>
  </si>
  <si>
    <t>柯大路安防工程Ⅰ、Ⅱ、Ⅲ期</t>
  </si>
  <si>
    <t>上挂路安防工程</t>
  </si>
  <si>
    <t>许桦路</t>
  </si>
  <si>
    <t>李五路</t>
  </si>
  <si>
    <t>三斗路</t>
  </si>
  <si>
    <t>柳藕路</t>
  </si>
  <si>
    <t>董藕路</t>
  </si>
  <si>
    <t>凤王路</t>
  </si>
  <si>
    <t>孙境路</t>
  </si>
  <si>
    <t>大桥黄泥榜安防工程</t>
  </si>
  <si>
    <t>豪猪龙跑马安防工程</t>
  </si>
  <si>
    <t>黄沙坪路安防工程</t>
  </si>
  <si>
    <t>上羊路安防工程Ⅰ期</t>
  </si>
  <si>
    <t>上羊路安防工程Ⅱ期</t>
  </si>
  <si>
    <t>社堂湾路安防工程</t>
  </si>
  <si>
    <t>塘家山路安防工程</t>
  </si>
  <si>
    <t>打马冲主干道安防工程</t>
  </si>
  <si>
    <t>茅山-嵩山寨安防工程</t>
  </si>
  <si>
    <t>水口组安防工程</t>
  </si>
  <si>
    <t>一</t>
  </si>
  <si>
    <t>波形梁钢护栏</t>
  </si>
  <si>
    <t>Gr-C-4E波形梁钢护栏（含钢管柱、柱帽、波形钢板、支撑架、托板、螺栓等）</t>
  </si>
  <si>
    <t>普通型波形梁护栏，护栏立柱间距按各型号确定，立柱尺寸为φ114mm×4.5mm，立柱埋深 1400mm；波形梁板厚度为 2.5mm。波形梁板、立柱、端头等所用材质为碳素结构钢，其力学性能及化学成分指
标应不低 GB700 规定的 Q325 牌号钢的要求；连接螺栓、螺母、垫圈、横梁垫片等所用材质为碳素结构钢，其力学性能等级应为 GB/T3098.1 规定的 4.6 级，其抗拉强度不小于 400MPa，屈服强度不小于 240MPa；高强度拼接螺栓连接件应选用优质碳素结构钢或合金结构钢制造，其化学成分及力学性能应符合 GB/T1591 的规定，公称直径 16mm 或 20mm，8.8S 级抗拉荷载不小于 133kN。</t>
  </si>
  <si>
    <t>m</t>
  </si>
  <si>
    <t>Gr-C-2E波形梁钢护栏（含钢管柱、柱帽、波形钢板、支撑架、托板、螺栓等）</t>
  </si>
  <si>
    <t>Gr-C-4C波形梁钢护栏（含钢管柱、柱帽、波形钢板、支撑架、托板、螺栓等）</t>
  </si>
  <si>
    <t>Gr-B-2E波形梁钢护栏（含钢管柱、柱帽、波形钢板、支撑架、托板、螺栓等）</t>
  </si>
  <si>
    <t>波形梁钢护栏端头</t>
  </si>
  <si>
    <t>个</t>
  </si>
  <si>
    <t>反光膜</t>
  </si>
  <si>
    <t>本项目交通标志反光膜应满足标准要求，均采用Ⅱ类反光膜。 为保证交通标志有效使用寿命，反光膜应具有至少 10 年的使用寿命，在使用期内至少保证 70%的初始反光亮度。</t>
  </si>
  <si>
    <t>m2</t>
  </si>
  <si>
    <t>AT1波形梁钢护栏（含钢管柱、柱帽、波形钢板、支撑架、托板、螺栓等）</t>
  </si>
  <si>
    <t>AT2波形梁钢护栏（含钢管柱、柱帽、波形钢板、支撑架、托板、螺栓等）</t>
  </si>
  <si>
    <t>附着式轮廓标</t>
  </si>
  <si>
    <t>附着式轮廓标的防腐处理措施同样为热浸镀锌（底板、夹具和钢管的镀锌量为 600 克/平方米，紧固件的镀锌层重量为 350 克/平方米），热镀锌所用锌为《锌锭》（GB/T470～2008）中所规定的 0 号或 1 号锌</t>
  </si>
  <si>
    <t>23.000</t>
  </si>
  <si>
    <t>合  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</si>
</sst>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43" formatCode="_ * #,##0.00_ ;_ * \-#,##0.00_ ;_ * &quot;-&quot;??_ ;_ @_ "/>
  </numFmts>
  <fonts count="28">
    <font>
      <sz val="12"/>
      <color indexed="8"/>
      <name val="宋体"/>
      <charset val="134"/>
    </font>
    <font>
      <b/>
      <sz val="20"/>
      <color indexed="8"/>
      <name val="smartSimSun"/>
      <charset val="134"/>
    </font>
    <font>
      <sz val="9"/>
      <color indexed="8"/>
      <name val="smartSimSun"/>
      <charset val="134"/>
    </font>
    <font>
      <sz val="9"/>
      <color indexed="8"/>
      <name val="Arial Narrow"/>
      <charset val="134"/>
    </font>
    <font>
      <sz val="9"/>
      <color indexed="8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4" borderId="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26" borderId="10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4" fillId="27" borderId="13" applyNumberFormat="0" applyAlignment="0" applyProtection="0">
      <alignment vertical="center"/>
    </xf>
    <xf numFmtId="0" fontId="20" fillId="27" borderId="8" applyNumberFormat="0" applyAlignment="0" applyProtection="0">
      <alignment vertical="center"/>
    </xf>
    <xf numFmtId="0" fontId="22" fillId="28" borderId="12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0" borderId="0">
      <alignment vertical="center"/>
    </xf>
  </cellStyleXfs>
  <cellXfs count="63">
    <xf numFmtId="0" fontId="0" fillId="0" borderId="0" xfId="0" applyAlignment="1">
      <alignment horizontal="left" vertical="center" wrapText="1"/>
    </xf>
    <xf numFmtId="176" fontId="0" fillId="0" borderId="0" xfId="0" applyNumberFormat="1" applyAlignment="1">
      <alignment horizontal="center" vertical="center" wrapText="1"/>
    </xf>
    <xf numFmtId="176" fontId="0" fillId="2" borderId="0" xfId="0" applyNumberFormat="1" applyFill="1" applyAlignment="1">
      <alignment horizontal="center" vertical="center" wrapText="1"/>
    </xf>
    <xf numFmtId="176" fontId="0" fillId="0" borderId="0" xfId="0" applyNumberFormat="1" applyAlignment="1">
      <alignment horizontal="left" vertical="center" wrapText="1"/>
    </xf>
    <xf numFmtId="176" fontId="0" fillId="3" borderId="0" xfId="0" applyNumberFormat="1" applyFill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176" fontId="2" fillId="0" borderId="2" xfId="0" applyNumberFormat="1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shrinkToFit="1"/>
    </xf>
    <xf numFmtId="0" fontId="2" fillId="0" borderId="2" xfId="0" applyFont="1" applyBorder="1" applyAlignment="1">
      <alignment horizontal="left" shrinkToFit="1"/>
    </xf>
    <xf numFmtId="0" fontId="2" fillId="0" borderId="3" xfId="0" applyFont="1" applyBorder="1" applyAlignment="1">
      <alignment vertical="center" shrinkToFit="1"/>
    </xf>
    <xf numFmtId="176" fontId="3" fillId="0" borderId="2" xfId="0" applyNumberFormat="1" applyFont="1" applyBorder="1" applyAlignment="1">
      <alignment horizontal="center" shrinkToFit="1"/>
    </xf>
    <xf numFmtId="176" fontId="0" fillId="0" borderId="2" xfId="0" applyNumberForma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 shrinkToFit="1"/>
    </xf>
    <xf numFmtId="0" fontId="2" fillId="0" borderId="1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center" shrinkToFit="1"/>
    </xf>
    <xf numFmtId="0" fontId="2" fillId="0" borderId="4" xfId="0" applyFont="1" applyBorder="1" applyAlignment="1">
      <alignment horizontal="left" wrapText="1" shrinkToFit="1"/>
    </xf>
    <xf numFmtId="0" fontId="2" fillId="0" borderId="6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wrapText="1" shrinkToFit="1"/>
    </xf>
    <xf numFmtId="0" fontId="2" fillId="0" borderId="2" xfId="0" applyFont="1" applyBorder="1" applyAlignment="1">
      <alignment horizontal="center" wrapText="1" shrinkToFit="1"/>
    </xf>
    <xf numFmtId="0" fontId="2" fillId="0" borderId="3" xfId="0" applyFont="1" applyBorder="1" applyAlignment="1">
      <alignment horizontal="left" vertical="center" wrapText="1" shrinkToFit="1"/>
    </xf>
    <xf numFmtId="0" fontId="4" fillId="0" borderId="2" xfId="0" applyFont="1" applyBorder="1" applyAlignment="1">
      <alignment horizontal="left" wrapText="1" shrinkToFit="1"/>
    </xf>
    <xf numFmtId="0" fontId="4" fillId="0" borderId="2" xfId="0" applyFont="1" applyBorder="1" applyAlignment="1">
      <alignment horizontal="center" shrinkToFi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shrinkToFit="1"/>
    </xf>
    <xf numFmtId="176" fontId="2" fillId="2" borderId="2" xfId="0" applyNumberFormat="1" applyFont="1" applyFill="1" applyBorder="1" applyAlignment="1">
      <alignment horizontal="center" vertical="center" shrinkToFit="1"/>
    </xf>
    <xf numFmtId="176" fontId="2" fillId="0" borderId="4" xfId="0" applyNumberFormat="1" applyFont="1" applyBorder="1" applyAlignment="1">
      <alignment horizontal="center" vertical="center" shrinkToFit="1"/>
    </xf>
    <xf numFmtId="176" fontId="2" fillId="0" borderId="7" xfId="0" applyNumberFormat="1" applyFont="1" applyBorder="1" applyAlignment="1">
      <alignment horizontal="center" vertical="center" shrinkToFit="1"/>
    </xf>
    <xf numFmtId="176" fontId="2" fillId="0" borderId="5" xfId="0" applyNumberFormat="1" applyFont="1" applyBorder="1" applyAlignment="1">
      <alignment horizontal="center" vertical="center" shrinkToFit="1"/>
    </xf>
    <xf numFmtId="176" fontId="2" fillId="0" borderId="2" xfId="0" applyNumberFormat="1" applyFont="1" applyBorder="1" applyAlignment="1">
      <alignment vertical="center" shrinkToFit="1"/>
    </xf>
    <xf numFmtId="176" fontId="0" fillId="2" borderId="2" xfId="0" applyNumberForma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shrinkToFit="1"/>
    </xf>
    <xf numFmtId="176" fontId="3" fillId="0" borderId="2" xfId="0" applyNumberFormat="1" applyFont="1" applyBorder="1" applyAlignment="1">
      <alignment horizontal="right" wrapText="1" shrinkToFit="1"/>
    </xf>
    <xf numFmtId="176" fontId="3" fillId="0" borderId="2" xfId="0" applyNumberFormat="1" applyFont="1" applyBorder="1" applyAlignment="1">
      <alignment horizontal="right" shrinkToFit="1"/>
    </xf>
    <xf numFmtId="176" fontId="3" fillId="0" borderId="2" xfId="0" applyNumberFormat="1" applyFont="1" applyBorder="1" applyAlignment="1">
      <alignment horizontal="center" wrapText="1" shrinkToFit="1"/>
    </xf>
    <xf numFmtId="176" fontId="2" fillId="2" borderId="4" xfId="0" applyNumberFormat="1" applyFont="1" applyFill="1" applyBorder="1" applyAlignment="1">
      <alignment horizontal="center" vertical="center" shrinkToFit="1"/>
    </xf>
    <xf numFmtId="176" fontId="2" fillId="2" borderId="2" xfId="0" applyNumberFormat="1" applyFont="1" applyFill="1" applyBorder="1" applyAlignment="1">
      <alignment vertical="center" shrinkToFit="1"/>
    </xf>
    <xf numFmtId="176" fontId="3" fillId="2" borderId="2" xfId="0" applyNumberFormat="1" applyFont="1" applyFill="1" applyBorder="1" applyAlignment="1">
      <alignment horizontal="right" wrapText="1" shrinkToFit="1"/>
    </xf>
    <xf numFmtId="176" fontId="3" fillId="2" borderId="2" xfId="0" applyNumberFormat="1" applyFont="1" applyFill="1" applyBorder="1" applyAlignment="1">
      <alignment horizontal="right" shrinkToFit="1"/>
    </xf>
    <xf numFmtId="176" fontId="0" fillId="0" borderId="2" xfId="0" applyNumberFormat="1" applyBorder="1" applyAlignment="1">
      <alignment horizontal="left" vertical="center" wrapText="1"/>
    </xf>
    <xf numFmtId="0" fontId="1" fillId="3" borderId="0" xfId="0" applyFont="1" applyFill="1" applyAlignment="1">
      <alignment horizontal="center" vertical="center" shrinkToFit="1"/>
    </xf>
    <xf numFmtId="176" fontId="2" fillId="3" borderId="7" xfId="0" applyNumberFormat="1" applyFont="1" applyFill="1" applyBorder="1" applyAlignment="1">
      <alignment horizontal="center" vertical="center" shrinkToFit="1"/>
    </xf>
    <xf numFmtId="176" fontId="2" fillId="3" borderId="5" xfId="0" applyNumberFormat="1" applyFont="1" applyFill="1" applyBorder="1" applyAlignment="1">
      <alignment horizontal="center" vertical="center" shrinkToFit="1"/>
    </xf>
    <xf numFmtId="176" fontId="2" fillId="3" borderId="2" xfId="0" applyNumberFormat="1" applyFont="1" applyFill="1" applyBorder="1" applyAlignment="1">
      <alignment horizontal="center" vertical="center" shrinkToFit="1"/>
    </xf>
    <xf numFmtId="176" fontId="2" fillId="3" borderId="2" xfId="0" applyNumberFormat="1" applyFont="1" applyFill="1" applyBorder="1" applyAlignment="1">
      <alignment vertical="center" shrinkToFit="1"/>
    </xf>
    <xf numFmtId="176" fontId="2" fillId="3" borderId="2" xfId="0" applyNumberFormat="1" applyFont="1" applyFill="1" applyBorder="1" applyAlignment="1">
      <alignment horizontal="center" vertical="center" wrapText="1" shrinkToFit="1"/>
    </xf>
    <xf numFmtId="0" fontId="5" fillId="3" borderId="2" xfId="0" applyFont="1" applyFill="1" applyBorder="1" applyAlignment="1">
      <alignment horizontal="center" vertical="center" wrapText="1"/>
    </xf>
    <xf numFmtId="176" fontId="0" fillId="3" borderId="2" xfId="0" applyNumberFormat="1" applyFill="1" applyBorder="1" applyAlignment="1">
      <alignment horizontal="left" vertical="center" wrapText="1"/>
    </xf>
    <xf numFmtId="176" fontId="3" fillId="3" borderId="2" xfId="0" applyNumberFormat="1" applyFont="1" applyFill="1" applyBorder="1" applyAlignment="1">
      <alignment horizontal="right" wrapText="1" shrinkToFit="1"/>
    </xf>
    <xf numFmtId="0" fontId="4" fillId="3" borderId="3" xfId="49" applyFont="1" applyFill="1" applyBorder="1" applyAlignment="1">
      <alignment horizontal="center" vertical="center" wrapText="1"/>
    </xf>
    <xf numFmtId="0" fontId="4" fillId="3" borderId="2" xfId="49" applyFont="1" applyFill="1" applyBorder="1" applyAlignment="1">
      <alignment horizontal="center" vertical="center" wrapText="1"/>
    </xf>
    <xf numFmtId="176" fontId="2" fillId="3" borderId="4" xfId="0" applyNumberFormat="1" applyFont="1" applyFill="1" applyBorder="1" applyAlignment="1">
      <alignment horizontal="center" vertical="center" shrinkToFit="1"/>
    </xf>
    <xf numFmtId="0" fontId="6" fillId="3" borderId="4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 shrinkToFit="1"/>
    </xf>
    <xf numFmtId="176" fontId="0" fillId="0" borderId="0" xfId="0" applyNumberForma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M14"/>
  <sheetViews>
    <sheetView tabSelected="1" workbookViewId="0">
      <selection activeCell="CO6" sqref="CO6"/>
    </sheetView>
  </sheetViews>
  <sheetFormatPr defaultColWidth="9" defaultRowHeight="14.25"/>
  <cols>
    <col min="1" max="1" width="3.75" customWidth="1"/>
    <col min="2" max="2" width="27.375" customWidth="1"/>
    <col min="3" max="3" width="17.125" customWidth="1"/>
    <col min="4" max="4" width="4.125" customWidth="1"/>
    <col min="5" max="10" width="7.5" style="1" hidden="1" customWidth="1"/>
    <col min="11" max="11" width="7.5" style="2" hidden="1" customWidth="1"/>
    <col min="12" max="16" width="7.5" style="1" hidden="1" customWidth="1"/>
    <col min="17" max="17" width="7.5" style="2" hidden="1" customWidth="1"/>
    <col min="18" max="21" width="7.5" style="1" hidden="1" customWidth="1"/>
    <col min="22" max="24" width="9" style="1" hidden="1" customWidth="1"/>
    <col min="25" max="32" width="9" style="3" hidden="1" customWidth="1"/>
    <col min="33" max="33" width="6.5" style="4" customWidth="1"/>
    <col min="34" max="55" width="9" style="4" hidden="1" customWidth="1"/>
    <col min="56" max="56" width="7.25" style="4" customWidth="1"/>
    <col min="57" max="63" width="9" style="4" hidden="1" customWidth="1"/>
    <col min="64" max="64" width="6.25" style="4" customWidth="1"/>
    <col min="65" max="86" width="9" style="3" hidden="1" customWidth="1"/>
    <col min="87" max="87" width="5.875" style="3" customWidth="1"/>
    <col min="88" max="88" width="6.625" customWidth="1"/>
    <col min="89" max="89" width="6.125" customWidth="1"/>
    <col min="90" max="94" width="9" style="5"/>
  </cols>
  <sheetData>
    <row r="1" ht="32.95" customHeight="1" spans="1:8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28"/>
      <c r="L1" s="6"/>
      <c r="M1" s="6"/>
      <c r="N1" s="6"/>
      <c r="O1" s="6"/>
      <c r="P1" s="6"/>
      <c r="Q1" s="28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</row>
    <row r="2" ht="28" customHeight="1" spans="1:89">
      <c r="A2" s="7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9"/>
      <c r="G2" s="9"/>
      <c r="H2" s="9"/>
      <c r="I2" s="9"/>
      <c r="J2" s="9" t="s">
        <v>6</v>
      </c>
      <c r="K2" s="29"/>
      <c r="L2" s="9"/>
      <c r="M2" s="9" t="s">
        <v>7</v>
      </c>
      <c r="N2" s="30" t="s">
        <v>8</v>
      </c>
      <c r="O2" s="31"/>
      <c r="P2" s="32"/>
      <c r="Q2" s="39" t="s">
        <v>9</v>
      </c>
      <c r="R2" s="31"/>
      <c r="S2" s="31"/>
      <c r="T2" s="32"/>
      <c r="U2" s="9" t="s">
        <v>10</v>
      </c>
      <c r="V2" s="9"/>
      <c r="W2" s="9"/>
      <c r="X2" s="9"/>
      <c r="Y2" s="9"/>
      <c r="Z2" s="9"/>
      <c r="AA2" s="9"/>
      <c r="AB2" s="9"/>
      <c r="AC2" s="9"/>
      <c r="AD2" s="9" t="s">
        <v>11</v>
      </c>
      <c r="AE2" s="9"/>
      <c r="AF2" s="30"/>
      <c r="AG2" s="45"/>
      <c r="AH2" s="45"/>
      <c r="AI2" s="46"/>
      <c r="AJ2" s="45"/>
      <c r="AK2" s="45"/>
      <c r="AL2" s="45"/>
      <c r="AM2" s="45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55"/>
      <c r="BK2" s="47"/>
      <c r="BL2" s="47"/>
      <c r="BM2" s="9"/>
      <c r="BN2" s="9" t="s">
        <v>12</v>
      </c>
      <c r="BO2" s="9"/>
      <c r="BP2" s="9"/>
      <c r="BQ2" s="9"/>
      <c r="BR2" s="31" t="s">
        <v>13</v>
      </c>
      <c r="BS2" s="31"/>
      <c r="BT2" s="31"/>
      <c r="BU2" s="31"/>
      <c r="BV2" s="31"/>
      <c r="BW2" s="31"/>
      <c r="BX2" s="31"/>
      <c r="BY2" s="31"/>
      <c r="BZ2" s="31"/>
      <c r="CA2" s="30" t="s">
        <v>14</v>
      </c>
      <c r="CB2" s="31"/>
      <c r="CC2" s="31"/>
      <c r="CD2" s="31"/>
      <c r="CE2" s="32"/>
      <c r="CF2" s="30" t="s">
        <v>15</v>
      </c>
      <c r="CG2" s="31"/>
      <c r="CH2" s="31"/>
      <c r="CI2" s="59" t="s">
        <v>16</v>
      </c>
      <c r="CJ2" s="60" t="s">
        <v>17</v>
      </c>
      <c r="CK2" s="60" t="s">
        <v>18</v>
      </c>
    </row>
    <row r="3" ht="27" customHeight="1" spans="1:91">
      <c r="A3" s="10"/>
      <c r="B3" s="10"/>
      <c r="C3" s="10"/>
      <c r="D3" s="8"/>
      <c r="E3" s="9" t="s">
        <v>19</v>
      </c>
      <c r="F3" s="9" t="s">
        <v>20</v>
      </c>
      <c r="G3" s="9" t="s">
        <v>21</v>
      </c>
      <c r="H3" s="9" t="s">
        <v>22</v>
      </c>
      <c r="I3" s="9" t="s">
        <v>23</v>
      </c>
      <c r="J3" s="9" t="s">
        <v>24</v>
      </c>
      <c r="K3" s="29" t="s">
        <v>25</v>
      </c>
      <c r="L3" s="9" t="s">
        <v>26</v>
      </c>
      <c r="M3" s="9" t="s">
        <v>27</v>
      </c>
      <c r="N3" s="33" t="s">
        <v>28</v>
      </c>
      <c r="O3" s="9" t="s">
        <v>29</v>
      </c>
      <c r="P3" s="33" t="s">
        <v>30</v>
      </c>
      <c r="Q3" s="40" t="s">
        <v>31</v>
      </c>
      <c r="R3" s="33" t="s">
        <v>32</v>
      </c>
      <c r="S3" s="33" t="s">
        <v>33</v>
      </c>
      <c r="T3" s="33" t="s">
        <v>34</v>
      </c>
      <c r="U3" s="33" t="s">
        <v>35</v>
      </c>
      <c r="V3" s="33" t="s">
        <v>36</v>
      </c>
      <c r="W3" s="33" t="s">
        <v>37</v>
      </c>
      <c r="X3" s="33" t="s">
        <v>38</v>
      </c>
      <c r="Y3" s="33" t="s">
        <v>39</v>
      </c>
      <c r="Z3" s="33" t="s">
        <v>40</v>
      </c>
      <c r="AA3" s="33" t="s">
        <v>41</v>
      </c>
      <c r="AB3" s="33" t="s">
        <v>42</v>
      </c>
      <c r="AC3" s="33" t="s">
        <v>43</v>
      </c>
      <c r="AD3" s="33" t="s">
        <v>44</v>
      </c>
      <c r="AE3" s="33" t="s">
        <v>45</v>
      </c>
      <c r="AF3" s="33"/>
      <c r="AG3" s="48"/>
      <c r="AH3" s="48"/>
      <c r="AI3" s="48"/>
      <c r="AJ3" s="49"/>
      <c r="AK3" s="49"/>
      <c r="AL3" s="49"/>
      <c r="AM3" s="49"/>
      <c r="AN3" s="50"/>
      <c r="AO3" s="50"/>
      <c r="AP3" s="50"/>
      <c r="AQ3" s="50"/>
      <c r="AR3" s="50"/>
      <c r="AS3" s="50"/>
      <c r="AT3" s="50"/>
      <c r="AU3" s="50"/>
      <c r="AV3" s="53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6"/>
      <c r="BK3" s="54"/>
      <c r="BL3" s="54"/>
      <c r="BM3" s="57"/>
      <c r="BN3" s="57" t="s">
        <v>46</v>
      </c>
      <c r="BO3" s="57" t="s">
        <v>47</v>
      </c>
      <c r="BP3" s="58" t="s">
        <v>48</v>
      </c>
      <c r="BQ3" s="58" t="s">
        <v>49</v>
      </c>
      <c r="BR3" s="57" t="s">
        <v>50</v>
      </c>
      <c r="BS3" s="57" t="s">
        <v>51</v>
      </c>
      <c r="BT3" s="57" t="s">
        <v>52</v>
      </c>
      <c r="BU3" s="57" t="s">
        <v>53</v>
      </c>
      <c r="BV3" s="57" t="s">
        <v>54</v>
      </c>
      <c r="BW3" s="57" t="s">
        <v>55</v>
      </c>
      <c r="BX3" s="57" t="s">
        <v>56</v>
      </c>
      <c r="BY3" s="58" t="s">
        <v>57</v>
      </c>
      <c r="BZ3" s="58" t="s">
        <v>58</v>
      </c>
      <c r="CA3" s="58" t="s">
        <v>59</v>
      </c>
      <c r="CB3" s="58" t="s">
        <v>60</v>
      </c>
      <c r="CC3" s="58" t="s">
        <v>61</v>
      </c>
      <c r="CD3" s="58" t="s">
        <v>62</v>
      </c>
      <c r="CE3" s="58" t="s">
        <v>63</v>
      </c>
      <c r="CF3" s="58" t="s">
        <v>64</v>
      </c>
      <c r="CG3" s="58" t="s">
        <v>65</v>
      </c>
      <c r="CH3" s="58" t="s">
        <v>66</v>
      </c>
      <c r="CI3" s="61"/>
      <c r="CJ3" s="60"/>
      <c r="CK3" s="60"/>
      <c r="CL3" s="62"/>
      <c r="CM3" s="62"/>
    </row>
    <row r="4" ht="22" customHeight="1" spans="1:89">
      <c r="A4" s="11" t="s">
        <v>67</v>
      </c>
      <c r="B4" s="12" t="s">
        <v>68</v>
      </c>
      <c r="C4" s="12"/>
      <c r="D4" s="13"/>
      <c r="E4" s="14"/>
      <c r="F4" s="15"/>
      <c r="G4" s="15"/>
      <c r="H4" s="15"/>
      <c r="I4" s="15"/>
      <c r="J4" s="15"/>
      <c r="K4" s="34"/>
      <c r="L4" s="15"/>
      <c r="M4" s="33"/>
      <c r="N4" s="33"/>
      <c r="O4" s="9"/>
      <c r="P4" s="33"/>
      <c r="Q4" s="40"/>
      <c r="R4" s="33"/>
      <c r="S4" s="33"/>
      <c r="T4" s="33"/>
      <c r="U4" s="15"/>
      <c r="V4" s="15"/>
      <c r="W4" s="15"/>
      <c r="X4" s="15"/>
      <c r="Y4" s="43"/>
      <c r="Z4" s="43"/>
      <c r="AA4" s="43"/>
      <c r="AB4" s="43"/>
      <c r="AC4" s="43"/>
      <c r="AD4" s="43"/>
      <c r="AE4" s="43"/>
      <c r="AF4" s="43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26"/>
      <c r="CK4" s="26"/>
    </row>
    <row r="5" ht="76" customHeight="1" spans="1:89">
      <c r="A5" s="11">
        <v>1</v>
      </c>
      <c r="B5" s="16" t="s">
        <v>69</v>
      </c>
      <c r="C5" s="17" t="s">
        <v>70</v>
      </c>
      <c r="D5" s="18" t="s">
        <v>71</v>
      </c>
      <c r="E5" s="14">
        <v>36</v>
      </c>
      <c r="F5" s="14">
        <v>196</v>
      </c>
      <c r="G5" s="14">
        <v>1180</v>
      </c>
      <c r="H5" s="14">
        <v>828</v>
      </c>
      <c r="I5" s="14">
        <v>732</v>
      </c>
      <c r="J5" s="14">
        <v>658</v>
      </c>
      <c r="K5" s="35">
        <v>1882</v>
      </c>
      <c r="L5" s="36">
        <v>204</v>
      </c>
      <c r="M5" s="37">
        <v>1334</v>
      </c>
      <c r="N5" s="36">
        <v>504</v>
      </c>
      <c r="O5" s="38">
        <v>1064</v>
      </c>
      <c r="P5" s="36">
        <v>806</v>
      </c>
      <c r="Q5" s="35">
        <v>2164</v>
      </c>
      <c r="R5" s="14">
        <v>100</v>
      </c>
      <c r="S5" s="14">
        <v>16</v>
      </c>
      <c r="T5" s="14">
        <v>216</v>
      </c>
      <c r="U5" s="36">
        <v>172</v>
      </c>
      <c r="V5" s="36">
        <v>156</v>
      </c>
      <c r="W5" s="36">
        <v>24</v>
      </c>
      <c r="X5" s="36">
        <v>128</v>
      </c>
      <c r="Y5" s="36">
        <v>196</v>
      </c>
      <c r="Z5" s="36">
        <v>36</v>
      </c>
      <c r="AA5" s="36">
        <v>156</v>
      </c>
      <c r="AB5" s="36">
        <v>128</v>
      </c>
      <c r="AC5" s="36">
        <v>84</v>
      </c>
      <c r="AD5" s="36">
        <v>208</v>
      </c>
      <c r="AE5" s="36">
        <v>514</v>
      </c>
      <c r="AF5" s="36">
        <v>362</v>
      </c>
      <c r="AG5" s="52">
        <v>1016</v>
      </c>
      <c r="AH5" s="52">
        <v>1108</v>
      </c>
      <c r="AI5" s="52">
        <v>680</v>
      </c>
      <c r="AJ5" s="52">
        <v>214</v>
      </c>
      <c r="AK5" s="52">
        <v>136</v>
      </c>
      <c r="AL5" s="52">
        <v>406</v>
      </c>
      <c r="AM5" s="52">
        <v>62</v>
      </c>
      <c r="AN5" s="52">
        <v>152</v>
      </c>
      <c r="AO5" s="52">
        <v>316</v>
      </c>
      <c r="AP5" s="52">
        <v>408</v>
      </c>
      <c r="AQ5" s="52">
        <v>408</v>
      </c>
      <c r="AR5" s="52">
        <v>97</v>
      </c>
      <c r="AS5" s="52">
        <v>118</v>
      </c>
      <c r="AT5" s="52">
        <v>283</v>
      </c>
      <c r="AU5" s="52">
        <v>100</v>
      </c>
      <c r="AV5" s="52">
        <v>328</v>
      </c>
      <c r="AW5" s="52">
        <v>160</v>
      </c>
      <c r="AX5" s="52">
        <v>196</v>
      </c>
      <c r="AY5" s="52">
        <v>152</v>
      </c>
      <c r="AZ5" s="52">
        <v>176</v>
      </c>
      <c r="BA5" s="52">
        <v>224</v>
      </c>
      <c r="BB5" s="52">
        <v>344</v>
      </c>
      <c r="BC5" s="52">
        <v>304</v>
      </c>
      <c r="BD5" s="52">
        <v>1202</v>
      </c>
      <c r="BE5" s="52">
        <v>352</v>
      </c>
      <c r="BF5" s="52">
        <v>736</v>
      </c>
      <c r="BG5" s="52">
        <v>28</v>
      </c>
      <c r="BH5" s="52">
        <v>352</v>
      </c>
      <c r="BI5" s="52">
        <v>248</v>
      </c>
      <c r="BJ5" s="52">
        <v>710</v>
      </c>
      <c r="BK5" s="52">
        <v>50</v>
      </c>
      <c r="BL5" s="52">
        <v>1564</v>
      </c>
      <c r="BM5" s="36">
        <v>64</v>
      </c>
      <c r="BN5" s="36">
        <v>320</v>
      </c>
      <c r="BO5" s="36">
        <v>586</v>
      </c>
      <c r="BP5" s="36">
        <v>624</v>
      </c>
      <c r="BQ5" s="36">
        <v>116</v>
      </c>
      <c r="BR5" s="36"/>
      <c r="BS5" s="36"/>
      <c r="BT5" s="36">
        <v>62</v>
      </c>
      <c r="BU5" s="36">
        <v>70</v>
      </c>
      <c r="BV5" s="36">
        <v>266</v>
      </c>
      <c r="BW5" s="36">
        <v>194</v>
      </c>
      <c r="BX5" s="36">
        <v>60</v>
      </c>
      <c r="BY5" s="36">
        <v>934</v>
      </c>
      <c r="BZ5" s="36">
        <v>54</v>
      </c>
      <c r="CA5" s="36">
        <v>60</v>
      </c>
      <c r="CB5" s="36">
        <v>320</v>
      </c>
      <c r="CC5" s="36">
        <v>132</v>
      </c>
      <c r="CD5" s="36">
        <v>778</v>
      </c>
      <c r="CE5" s="36">
        <v>860</v>
      </c>
      <c r="CF5" s="36">
        <v>565</v>
      </c>
      <c r="CG5" s="36">
        <v>1742</v>
      </c>
      <c r="CH5" s="36">
        <v>732</v>
      </c>
      <c r="CI5" s="36">
        <f>AG5+BD5+BL5</f>
        <v>3782</v>
      </c>
      <c r="CJ5" s="36"/>
      <c r="CK5" s="36"/>
    </row>
    <row r="6" ht="76" customHeight="1" spans="1:89">
      <c r="A6" s="11">
        <v>2</v>
      </c>
      <c r="B6" s="19" t="s">
        <v>72</v>
      </c>
      <c r="C6" s="20"/>
      <c r="D6" s="18" t="s">
        <v>71</v>
      </c>
      <c r="E6" s="14">
        <v>24</v>
      </c>
      <c r="F6" s="14">
        <v>156</v>
      </c>
      <c r="G6" s="14">
        <v>384</v>
      </c>
      <c r="H6" s="14">
        <v>120</v>
      </c>
      <c r="I6" s="14">
        <v>288</v>
      </c>
      <c r="J6" s="14"/>
      <c r="K6" s="35">
        <v>1250</v>
      </c>
      <c r="L6" s="14"/>
      <c r="M6" s="14"/>
      <c r="N6" s="36">
        <v>46</v>
      </c>
      <c r="O6" s="36">
        <v>54</v>
      </c>
      <c r="P6" s="36">
        <v>68</v>
      </c>
      <c r="Q6" s="35"/>
      <c r="R6" s="14"/>
      <c r="S6" s="14"/>
      <c r="T6" s="14"/>
      <c r="U6" s="36">
        <v>96</v>
      </c>
      <c r="V6" s="36">
        <v>96</v>
      </c>
      <c r="W6" s="36">
        <v>48</v>
      </c>
      <c r="X6" s="36">
        <v>24</v>
      </c>
      <c r="Y6" s="36">
        <v>144</v>
      </c>
      <c r="Z6" s="36">
        <v>24</v>
      </c>
      <c r="AA6" s="36">
        <v>72</v>
      </c>
      <c r="AB6" s="36">
        <v>96</v>
      </c>
      <c r="AC6" s="36">
        <v>144</v>
      </c>
      <c r="AD6" s="36">
        <v>634</v>
      </c>
      <c r="AE6" s="36"/>
      <c r="AF6" s="36"/>
      <c r="AG6" s="52"/>
      <c r="AH6" s="52"/>
      <c r="AI6" s="52"/>
      <c r="AJ6" s="52"/>
      <c r="AK6" s="52"/>
      <c r="AL6" s="52"/>
      <c r="AM6" s="52"/>
      <c r="AN6" s="51"/>
      <c r="AO6" s="52"/>
      <c r="AP6" s="52"/>
      <c r="AQ6" s="52"/>
      <c r="AR6" s="52"/>
      <c r="AS6" s="52"/>
      <c r="AT6" s="52"/>
      <c r="AU6" s="52"/>
      <c r="AV6" s="51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>
        <v>746</v>
      </c>
      <c r="BL6" s="52">
        <v>396</v>
      </c>
      <c r="BM6" s="36">
        <v>1060</v>
      </c>
      <c r="BN6" s="43"/>
      <c r="BO6" s="36"/>
      <c r="BP6" s="36">
        <v>216</v>
      </c>
      <c r="BQ6" s="36">
        <v>160</v>
      </c>
      <c r="BR6" s="36">
        <v>36</v>
      </c>
      <c r="BS6" s="36">
        <v>502</v>
      </c>
      <c r="BT6" s="36"/>
      <c r="BU6" s="36">
        <v>74</v>
      </c>
      <c r="BV6" s="36">
        <v>70</v>
      </c>
      <c r="BW6" s="36">
        <v>106</v>
      </c>
      <c r="BX6" s="36">
        <v>52</v>
      </c>
      <c r="BY6" s="36">
        <v>38</v>
      </c>
      <c r="BZ6" s="36">
        <v>30</v>
      </c>
      <c r="CA6" s="36"/>
      <c r="CB6" s="43"/>
      <c r="CC6" s="36"/>
      <c r="CD6" s="36"/>
      <c r="CE6" s="36">
        <v>30</v>
      </c>
      <c r="CF6" s="36"/>
      <c r="CG6" s="43"/>
      <c r="CH6" s="36">
        <v>510</v>
      </c>
      <c r="CI6" s="36">
        <f>AG6+BD6+BL6</f>
        <v>396</v>
      </c>
      <c r="CJ6" s="36"/>
      <c r="CK6" s="36"/>
    </row>
    <row r="7" ht="76" customHeight="1" spans="1:89">
      <c r="A7" s="11">
        <v>3</v>
      </c>
      <c r="B7" s="21" t="s">
        <v>73</v>
      </c>
      <c r="C7" s="20"/>
      <c r="D7" s="22" t="s">
        <v>71</v>
      </c>
      <c r="E7" s="15"/>
      <c r="F7" s="14"/>
      <c r="G7" s="14"/>
      <c r="H7" s="14"/>
      <c r="I7" s="14"/>
      <c r="J7" s="14"/>
      <c r="K7" s="35"/>
      <c r="L7" s="14"/>
      <c r="M7" s="14"/>
      <c r="N7" s="36">
        <v>166</v>
      </c>
      <c r="O7" s="14">
        <v>40</v>
      </c>
      <c r="P7" s="36">
        <v>218</v>
      </c>
      <c r="Q7" s="35"/>
      <c r="R7" s="14"/>
      <c r="S7" s="14"/>
      <c r="T7" s="14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52">
        <v>276</v>
      </c>
      <c r="AH7" s="52">
        <v>86</v>
      </c>
      <c r="AI7" s="52"/>
      <c r="AJ7" s="52">
        <v>84</v>
      </c>
      <c r="AK7" s="52">
        <v>74</v>
      </c>
      <c r="AL7" s="52">
        <v>128</v>
      </c>
      <c r="AM7" s="52">
        <v>96</v>
      </c>
      <c r="AN7" s="52">
        <v>52</v>
      </c>
      <c r="AO7" s="52">
        <v>140</v>
      </c>
      <c r="AP7" s="52">
        <v>96</v>
      </c>
      <c r="AQ7" s="52">
        <v>96</v>
      </c>
      <c r="AR7" s="52">
        <v>30</v>
      </c>
      <c r="AS7" s="52">
        <v>46</v>
      </c>
      <c r="AT7" s="52">
        <v>64</v>
      </c>
      <c r="AU7" s="52">
        <v>108</v>
      </c>
      <c r="AV7" s="52">
        <v>8</v>
      </c>
      <c r="AW7" s="52">
        <v>152</v>
      </c>
      <c r="AX7" s="52">
        <v>16</v>
      </c>
      <c r="AY7" s="52"/>
      <c r="AZ7" s="52">
        <v>44</v>
      </c>
      <c r="BA7" s="52">
        <v>120</v>
      </c>
      <c r="BB7" s="52">
        <v>12</v>
      </c>
      <c r="BC7" s="52">
        <v>48</v>
      </c>
      <c r="BD7" s="52">
        <v>50</v>
      </c>
      <c r="BE7" s="52">
        <v>64</v>
      </c>
      <c r="BF7" s="52">
        <v>144</v>
      </c>
      <c r="BG7" s="52">
        <v>16</v>
      </c>
      <c r="BH7" s="52">
        <v>68</v>
      </c>
      <c r="BI7" s="52">
        <v>40</v>
      </c>
      <c r="BJ7" s="52">
        <v>68</v>
      </c>
      <c r="BK7" s="52">
        <v>20</v>
      </c>
      <c r="BL7" s="52">
        <v>418</v>
      </c>
      <c r="BM7" s="36">
        <v>60</v>
      </c>
      <c r="BN7" s="36"/>
      <c r="BO7" s="36"/>
      <c r="BP7" s="36">
        <v>646</v>
      </c>
      <c r="BQ7" s="36"/>
      <c r="BR7" s="36"/>
      <c r="BS7" s="36"/>
      <c r="BT7" s="36"/>
      <c r="BU7" s="36"/>
      <c r="BV7" s="36"/>
      <c r="BW7" s="36"/>
      <c r="BX7" s="36">
        <v>62</v>
      </c>
      <c r="BY7" s="36">
        <v>372</v>
      </c>
      <c r="BZ7" s="36"/>
      <c r="CA7" s="36"/>
      <c r="CB7" s="36">
        <v>68</v>
      </c>
      <c r="CC7" s="36"/>
      <c r="CD7" s="36"/>
      <c r="CE7" s="36">
        <v>20</v>
      </c>
      <c r="CF7" s="36">
        <v>170</v>
      </c>
      <c r="CG7" s="36">
        <v>12</v>
      </c>
      <c r="CH7" s="36"/>
      <c r="CI7" s="36">
        <f t="shared" ref="CI7:CI17" si="0">AG7+BD7+BL7</f>
        <v>744</v>
      </c>
      <c r="CJ7" s="36"/>
      <c r="CK7" s="36"/>
    </row>
    <row r="8" ht="76" customHeight="1" spans="1:89">
      <c r="A8" s="11">
        <v>4</v>
      </c>
      <c r="B8" s="21" t="s">
        <v>74</v>
      </c>
      <c r="C8" s="23"/>
      <c r="D8" s="22" t="s">
        <v>71</v>
      </c>
      <c r="E8" s="15"/>
      <c r="F8" s="14"/>
      <c r="G8" s="14"/>
      <c r="H8" s="14"/>
      <c r="I8" s="14"/>
      <c r="J8" s="14"/>
      <c r="K8" s="35"/>
      <c r="L8" s="14"/>
      <c r="M8" s="14"/>
      <c r="N8" s="36"/>
      <c r="O8" s="14"/>
      <c r="P8" s="36"/>
      <c r="Q8" s="35"/>
      <c r="R8" s="14"/>
      <c r="S8" s="14"/>
      <c r="T8" s="14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1"/>
      <c r="AW8" s="52"/>
      <c r="AX8" s="52"/>
      <c r="AY8" s="52"/>
      <c r="AZ8" s="52"/>
      <c r="BA8" s="52"/>
      <c r="BB8" s="52"/>
      <c r="BC8" s="52"/>
      <c r="BD8" s="52">
        <v>212</v>
      </c>
      <c r="BE8" s="52"/>
      <c r="BF8" s="52"/>
      <c r="BG8" s="52"/>
      <c r="BH8" s="52"/>
      <c r="BI8" s="52"/>
      <c r="BJ8" s="52"/>
      <c r="BK8" s="52"/>
      <c r="BL8" s="52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>
        <f t="shared" si="0"/>
        <v>212</v>
      </c>
      <c r="CJ8" s="36"/>
      <c r="CK8" s="36"/>
    </row>
    <row r="9" ht="54" customHeight="1" spans="1:89">
      <c r="A9" s="11">
        <v>5</v>
      </c>
      <c r="B9" s="21" t="s">
        <v>75</v>
      </c>
      <c r="C9" s="21"/>
      <c r="D9" s="11" t="s">
        <v>76</v>
      </c>
      <c r="E9" s="14">
        <v>2</v>
      </c>
      <c r="F9" s="14">
        <v>14</v>
      </c>
      <c r="G9" s="14">
        <v>32</v>
      </c>
      <c r="H9" s="14">
        <v>10</v>
      </c>
      <c r="I9" s="14">
        <v>28</v>
      </c>
      <c r="J9" s="14">
        <v>18</v>
      </c>
      <c r="K9" s="35">
        <v>96</v>
      </c>
      <c r="L9" s="36">
        <v>16</v>
      </c>
      <c r="M9" s="37">
        <v>28</v>
      </c>
      <c r="N9" s="36">
        <v>24</v>
      </c>
      <c r="O9" s="38">
        <v>20</v>
      </c>
      <c r="P9" s="36">
        <v>24</v>
      </c>
      <c r="Q9" s="41">
        <v>16</v>
      </c>
      <c r="R9" s="36">
        <v>4</v>
      </c>
      <c r="S9" s="36">
        <v>2</v>
      </c>
      <c r="T9" s="36">
        <v>10</v>
      </c>
      <c r="U9" s="36">
        <v>8</v>
      </c>
      <c r="V9" s="36">
        <v>8</v>
      </c>
      <c r="W9" s="36">
        <v>4</v>
      </c>
      <c r="X9" s="36">
        <v>2</v>
      </c>
      <c r="Y9" s="36">
        <v>12</v>
      </c>
      <c r="Z9" s="36">
        <v>2</v>
      </c>
      <c r="AA9" s="36">
        <v>6</v>
      </c>
      <c r="AB9" s="36">
        <v>8</v>
      </c>
      <c r="AC9" s="36">
        <v>12</v>
      </c>
      <c r="AD9" s="36">
        <v>3</v>
      </c>
      <c r="AE9" s="36">
        <v>4</v>
      </c>
      <c r="AF9" s="36">
        <v>5</v>
      </c>
      <c r="AG9" s="52">
        <v>62</v>
      </c>
      <c r="AH9" s="52">
        <v>82</v>
      </c>
      <c r="AI9" s="52">
        <v>22</v>
      </c>
      <c r="AJ9" s="52">
        <v>6</v>
      </c>
      <c r="AK9" s="52">
        <v>8</v>
      </c>
      <c r="AL9" s="52">
        <v>18</v>
      </c>
      <c r="AM9" s="52">
        <v>6</v>
      </c>
      <c r="AN9" s="52">
        <v>9</v>
      </c>
      <c r="AO9" s="52">
        <v>9</v>
      </c>
      <c r="AP9" s="52">
        <v>14</v>
      </c>
      <c r="AQ9" s="52">
        <v>14</v>
      </c>
      <c r="AR9" s="52">
        <v>11</v>
      </c>
      <c r="AS9" s="52">
        <v>11</v>
      </c>
      <c r="AT9" s="52">
        <v>15</v>
      </c>
      <c r="AU9" s="52">
        <v>10</v>
      </c>
      <c r="AV9" s="52">
        <v>8</v>
      </c>
      <c r="AW9" s="52">
        <v>8</v>
      </c>
      <c r="AX9" s="52">
        <v>10</v>
      </c>
      <c r="AY9" s="52">
        <v>10</v>
      </c>
      <c r="AZ9" s="52">
        <v>12</v>
      </c>
      <c r="BA9" s="52">
        <v>14</v>
      </c>
      <c r="BB9" s="52">
        <v>14</v>
      </c>
      <c r="BC9" s="52">
        <v>12</v>
      </c>
      <c r="BD9" s="52">
        <v>52</v>
      </c>
      <c r="BE9" s="52">
        <v>16</v>
      </c>
      <c r="BF9" s="52">
        <v>28</v>
      </c>
      <c r="BG9" s="52">
        <v>8</v>
      </c>
      <c r="BH9" s="52">
        <v>10</v>
      </c>
      <c r="BI9" s="52">
        <v>12</v>
      </c>
      <c r="BJ9" s="52">
        <v>24</v>
      </c>
      <c r="BK9" s="52">
        <v>16</v>
      </c>
      <c r="BL9" s="52">
        <v>64</v>
      </c>
      <c r="BM9" s="36">
        <v>23</v>
      </c>
      <c r="BN9" s="36">
        <v>18</v>
      </c>
      <c r="BO9" s="36">
        <v>16</v>
      </c>
      <c r="BP9" s="36">
        <v>33</v>
      </c>
      <c r="BQ9" s="36">
        <v>8</v>
      </c>
      <c r="BR9" s="36">
        <v>2</v>
      </c>
      <c r="BS9" s="36">
        <v>10</v>
      </c>
      <c r="BT9" s="36">
        <v>1</v>
      </c>
      <c r="BU9" s="36">
        <v>3</v>
      </c>
      <c r="BV9" s="36">
        <v>4</v>
      </c>
      <c r="BW9" s="36">
        <v>10</v>
      </c>
      <c r="BX9" s="36">
        <v>5</v>
      </c>
      <c r="BY9" s="36">
        <v>30</v>
      </c>
      <c r="BZ9" s="36">
        <v>4</v>
      </c>
      <c r="CA9" s="36">
        <v>2</v>
      </c>
      <c r="CB9" s="36">
        <v>14</v>
      </c>
      <c r="CC9" s="36">
        <v>8</v>
      </c>
      <c r="CD9" s="36">
        <v>14</v>
      </c>
      <c r="CE9" s="36">
        <v>48</v>
      </c>
      <c r="CF9" s="36">
        <v>11</v>
      </c>
      <c r="CG9" s="36">
        <v>14</v>
      </c>
      <c r="CH9" s="36">
        <v>24</v>
      </c>
      <c r="CI9" s="36">
        <f t="shared" si="0"/>
        <v>178</v>
      </c>
      <c r="CJ9" s="36"/>
      <c r="CK9" s="36"/>
    </row>
    <row r="10" ht="113" customHeight="1" spans="1:89">
      <c r="A10" s="11">
        <v>6</v>
      </c>
      <c r="B10" s="24" t="s">
        <v>77</v>
      </c>
      <c r="C10" s="24" t="s">
        <v>78</v>
      </c>
      <c r="D10" s="25" t="s">
        <v>79</v>
      </c>
      <c r="E10" s="14">
        <v>1.2</v>
      </c>
      <c r="F10" s="14">
        <v>8.4</v>
      </c>
      <c r="G10" s="14">
        <v>19.2</v>
      </c>
      <c r="H10" s="14">
        <v>6</v>
      </c>
      <c r="I10" s="14">
        <v>16.8</v>
      </c>
      <c r="J10" s="14">
        <v>5.4</v>
      </c>
      <c r="K10" s="35">
        <v>28.8</v>
      </c>
      <c r="L10" s="36">
        <v>4.8</v>
      </c>
      <c r="M10" s="37">
        <v>11.2</v>
      </c>
      <c r="N10" s="36">
        <v>5.66</v>
      </c>
      <c r="O10" s="38">
        <v>4.71</v>
      </c>
      <c r="P10" s="36">
        <v>5.66</v>
      </c>
      <c r="Q10" s="41">
        <v>3.2</v>
      </c>
      <c r="R10" s="36">
        <v>0.8</v>
      </c>
      <c r="S10" s="36">
        <v>0.4</v>
      </c>
      <c r="T10" s="36">
        <v>2</v>
      </c>
      <c r="U10" s="36">
        <v>1.632</v>
      </c>
      <c r="V10" s="36">
        <v>1.632</v>
      </c>
      <c r="W10" s="36">
        <v>0.82</v>
      </c>
      <c r="X10" s="36">
        <v>0.41</v>
      </c>
      <c r="Y10" s="36">
        <v>2.45</v>
      </c>
      <c r="Z10" s="36">
        <v>0.41</v>
      </c>
      <c r="AA10" s="36">
        <v>1.22</v>
      </c>
      <c r="AB10" s="36">
        <v>1.632</v>
      </c>
      <c r="AC10" s="36">
        <v>2.45</v>
      </c>
      <c r="AD10" s="36">
        <v>0.6</v>
      </c>
      <c r="AE10" s="36">
        <v>0.8</v>
      </c>
      <c r="AF10" s="36">
        <v>1</v>
      </c>
      <c r="AG10" s="52">
        <v>12.4</v>
      </c>
      <c r="AH10" s="52">
        <v>16.4</v>
      </c>
      <c r="AI10" s="52">
        <v>4.4</v>
      </c>
      <c r="AJ10" s="52">
        <v>1.2</v>
      </c>
      <c r="AK10" s="52">
        <v>1.6</v>
      </c>
      <c r="AL10" s="52">
        <v>3.6</v>
      </c>
      <c r="AM10" s="52">
        <v>1.2</v>
      </c>
      <c r="AN10" s="52">
        <v>3.6</v>
      </c>
      <c r="AO10" s="52">
        <v>3.6</v>
      </c>
      <c r="AP10" s="52">
        <v>5.6</v>
      </c>
      <c r="AQ10" s="52">
        <v>5.6</v>
      </c>
      <c r="AR10" s="52">
        <v>4.4</v>
      </c>
      <c r="AS10" s="52">
        <v>4.4</v>
      </c>
      <c r="AT10" s="52">
        <v>6</v>
      </c>
      <c r="AU10" s="52">
        <v>4</v>
      </c>
      <c r="AV10" s="52">
        <v>1.6</v>
      </c>
      <c r="AW10" s="52">
        <v>1.6</v>
      </c>
      <c r="AX10" s="52">
        <v>2</v>
      </c>
      <c r="AY10" s="52">
        <v>2</v>
      </c>
      <c r="AZ10" s="52">
        <v>2.4</v>
      </c>
      <c r="BA10" s="52">
        <v>2.8</v>
      </c>
      <c r="BB10" s="52">
        <v>2.8</v>
      </c>
      <c r="BC10" s="52">
        <v>2.4</v>
      </c>
      <c r="BD10" s="52">
        <v>10.4</v>
      </c>
      <c r="BE10" s="52">
        <v>3.2</v>
      </c>
      <c r="BF10" s="52">
        <v>5.6</v>
      </c>
      <c r="BG10" s="52">
        <v>1.6</v>
      </c>
      <c r="BH10" s="52">
        <v>2</v>
      </c>
      <c r="BI10" s="52">
        <v>2.4</v>
      </c>
      <c r="BJ10" s="52">
        <v>4.8</v>
      </c>
      <c r="BK10" s="52">
        <v>3.2</v>
      </c>
      <c r="BL10" s="52">
        <v>12.8</v>
      </c>
      <c r="BM10" s="36">
        <v>4.6</v>
      </c>
      <c r="BN10" s="36">
        <v>3.6</v>
      </c>
      <c r="BO10" s="36">
        <v>3.2</v>
      </c>
      <c r="BP10" s="36">
        <v>9.9</v>
      </c>
      <c r="BQ10" s="36">
        <v>2.4</v>
      </c>
      <c r="BR10" s="36">
        <v>0.2</v>
      </c>
      <c r="BS10" s="36">
        <v>2</v>
      </c>
      <c r="BT10" s="36">
        <v>0.2</v>
      </c>
      <c r="BU10" s="36">
        <v>0.6</v>
      </c>
      <c r="BV10" s="36">
        <v>0.8</v>
      </c>
      <c r="BW10" s="36">
        <v>2</v>
      </c>
      <c r="BX10" s="36">
        <v>1</v>
      </c>
      <c r="BY10" s="36">
        <v>6</v>
      </c>
      <c r="BZ10" s="36">
        <v>0.8</v>
      </c>
      <c r="CA10" s="36">
        <v>0.4</v>
      </c>
      <c r="CB10" s="36">
        <v>2.8</v>
      </c>
      <c r="CC10" s="36">
        <v>1.6</v>
      </c>
      <c r="CD10" s="36">
        <v>2.8</v>
      </c>
      <c r="CE10" s="36">
        <v>9.6</v>
      </c>
      <c r="CF10" s="36">
        <v>2.2</v>
      </c>
      <c r="CG10" s="36">
        <v>2.8</v>
      </c>
      <c r="CH10" s="36">
        <v>4.8</v>
      </c>
      <c r="CI10" s="36">
        <f t="shared" si="0"/>
        <v>35.6</v>
      </c>
      <c r="CJ10" s="36"/>
      <c r="CK10" s="36"/>
    </row>
    <row r="11" ht="45" customHeight="1" spans="1:89">
      <c r="A11" s="11">
        <v>7</v>
      </c>
      <c r="B11" s="24" t="s">
        <v>80</v>
      </c>
      <c r="C11" s="24"/>
      <c r="D11" s="25" t="s">
        <v>71</v>
      </c>
      <c r="E11" s="15"/>
      <c r="F11" s="14"/>
      <c r="G11" s="14"/>
      <c r="H11" s="14"/>
      <c r="I11" s="14"/>
      <c r="J11" s="14"/>
      <c r="K11" s="35"/>
      <c r="L11" s="36"/>
      <c r="M11" s="37"/>
      <c r="N11" s="14"/>
      <c r="O11" s="14"/>
      <c r="P11" s="14"/>
      <c r="Q11" s="35">
        <v>96</v>
      </c>
      <c r="R11" s="14">
        <v>24</v>
      </c>
      <c r="S11" s="14">
        <v>12</v>
      </c>
      <c r="T11" s="14">
        <v>60</v>
      </c>
      <c r="U11" s="14"/>
      <c r="V11" s="14"/>
      <c r="W11" s="36"/>
      <c r="X11" s="36"/>
      <c r="Y11" s="36"/>
      <c r="Z11" s="36"/>
      <c r="AA11" s="36"/>
      <c r="AB11" s="36"/>
      <c r="AC11" s="36"/>
      <c r="AD11" s="36">
        <v>36</v>
      </c>
      <c r="AE11" s="36">
        <v>48</v>
      </c>
      <c r="AF11" s="36">
        <v>60</v>
      </c>
      <c r="AG11" s="52">
        <v>144</v>
      </c>
      <c r="AH11" s="52">
        <v>252</v>
      </c>
      <c r="AI11" s="52">
        <v>132</v>
      </c>
      <c r="AJ11" s="52">
        <v>36</v>
      </c>
      <c r="AK11" s="52">
        <v>36</v>
      </c>
      <c r="AL11" s="52">
        <v>96</v>
      </c>
      <c r="AM11" s="52">
        <v>24</v>
      </c>
      <c r="AN11" s="52">
        <v>108</v>
      </c>
      <c r="AO11" s="52">
        <v>108</v>
      </c>
      <c r="AP11" s="52">
        <v>168</v>
      </c>
      <c r="AQ11" s="52">
        <v>168</v>
      </c>
      <c r="AR11" s="52">
        <v>132</v>
      </c>
      <c r="AS11" s="52">
        <v>132</v>
      </c>
      <c r="AT11" s="52">
        <v>180</v>
      </c>
      <c r="AU11" s="52">
        <v>120</v>
      </c>
      <c r="AV11" s="52">
        <v>48</v>
      </c>
      <c r="AW11" s="52">
        <v>48</v>
      </c>
      <c r="AX11" s="52">
        <v>60</v>
      </c>
      <c r="AY11" s="52">
        <v>60</v>
      </c>
      <c r="AZ11" s="52">
        <v>72</v>
      </c>
      <c r="BA11" s="52">
        <v>84</v>
      </c>
      <c r="BB11" s="52">
        <v>84</v>
      </c>
      <c r="BC11" s="52">
        <v>72</v>
      </c>
      <c r="BD11" s="52">
        <v>312</v>
      </c>
      <c r="BE11" s="52">
        <v>96</v>
      </c>
      <c r="BF11" s="52">
        <v>168</v>
      </c>
      <c r="BG11" s="52">
        <v>48</v>
      </c>
      <c r="BH11" s="52">
        <v>72</v>
      </c>
      <c r="BI11" s="52">
        <v>72</v>
      </c>
      <c r="BJ11" s="52">
        <v>144</v>
      </c>
      <c r="BK11" s="52">
        <v>192</v>
      </c>
      <c r="BL11" s="52">
        <v>312</v>
      </c>
      <c r="BM11" s="36">
        <v>276</v>
      </c>
      <c r="BN11" s="36">
        <v>108</v>
      </c>
      <c r="BO11" s="36">
        <v>48</v>
      </c>
      <c r="BP11" s="36">
        <v>180</v>
      </c>
      <c r="BQ11" s="36">
        <v>48</v>
      </c>
      <c r="BR11" s="36">
        <v>12</v>
      </c>
      <c r="BS11" s="36">
        <v>120</v>
      </c>
      <c r="BT11" s="36">
        <v>18</v>
      </c>
      <c r="BU11" s="36">
        <v>36</v>
      </c>
      <c r="BV11" s="36">
        <v>48</v>
      </c>
      <c r="BW11" s="36">
        <v>48</v>
      </c>
      <c r="BX11" s="36">
        <v>60</v>
      </c>
      <c r="BY11" s="36">
        <v>144</v>
      </c>
      <c r="BZ11" s="36">
        <v>48</v>
      </c>
      <c r="CA11" s="36">
        <v>12</v>
      </c>
      <c r="CB11" s="36">
        <v>48</v>
      </c>
      <c r="CC11" s="36">
        <v>36</v>
      </c>
      <c r="CD11" s="36">
        <v>60</v>
      </c>
      <c r="CE11" s="36">
        <v>156</v>
      </c>
      <c r="CF11" s="36">
        <v>132</v>
      </c>
      <c r="CG11" s="36">
        <v>168</v>
      </c>
      <c r="CH11" s="36">
        <v>144</v>
      </c>
      <c r="CI11" s="36">
        <f t="shared" si="0"/>
        <v>768</v>
      </c>
      <c r="CJ11" s="36"/>
      <c r="CK11" s="36"/>
    </row>
    <row r="12" ht="45" customHeight="1" spans="1:89">
      <c r="A12" s="11">
        <v>8</v>
      </c>
      <c r="B12" s="24" t="s">
        <v>81</v>
      </c>
      <c r="C12" s="24"/>
      <c r="D12" s="25" t="s">
        <v>71</v>
      </c>
      <c r="E12" s="15"/>
      <c r="F12" s="14"/>
      <c r="G12" s="14"/>
      <c r="H12" s="14"/>
      <c r="I12" s="14"/>
      <c r="J12" s="14"/>
      <c r="K12" s="35"/>
      <c r="L12" s="36"/>
      <c r="M12" s="37"/>
      <c r="N12" s="14"/>
      <c r="O12" s="14"/>
      <c r="P12" s="14"/>
      <c r="Q12" s="35">
        <v>96</v>
      </c>
      <c r="R12" s="14">
        <v>24</v>
      </c>
      <c r="S12" s="14">
        <v>12</v>
      </c>
      <c r="T12" s="14">
        <v>60</v>
      </c>
      <c r="U12" s="14"/>
      <c r="V12" s="14"/>
      <c r="W12" s="36"/>
      <c r="X12" s="36"/>
      <c r="Y12" s="36"/>
      <c r="Z12" s="36"/>
      <c r="AA12" s="36"/>
      <c r="AB12" s="36"/>
      <c r="AC12" s="36"/>
      <c r="AD12" s="36">
        <v>24</v>
      </c>
      <c r="AE12" s="36">
        <v>32</v>
      </c>
      <c r="AF12" s="36">
        <v>40</v>
      </c>
      <c r="AG12" s="52">
        <v>96</v>
      </c>
      <c r="AH12" s="52">
        <v>168</v>
      </c>
      <c r="AI12" s="52">
        <v>88</v>
      </c>
      <c r="AJ12" s="52">
        <v>24</v>
      </c>
      <c r="AK12" s="52">
        <v>24</v>
      </c>
      <c r="AL12" s="52">
        <v>64</v>
      </c>
      <c r="AM12" s="52">
        <v>16</v>
      </c>
      <c r="AN12" s="52">
        <v>108</v>
      </c>
      <c r="AO12" s="52">
        <v>108</v>
      </c>
      <c r="AP12" s="52">
        <v>168</v>
      </c>
      <c r="AQ12" s="52">
        <v>168</v>
      </c>
      <c r="AR12" s="52">
        <v>132</v>
      </c>
      <c r="AS12" s="52">
        <v>132</v>
      </c>
      <c r="AT12" s="52">
        <v>180</v>
      </c>
      <c r="AU12" s="52">
        <v>120</v>
      </c>
      <c r="AV12" s="52">
        <v>48</v>
      </c>
      <c r="AW12" s="52">
        <v>48</v>
      </c>
      <c r="AX12" s="52">
        <v>60</v>
      </c>
      <c r="AY12" s="52">
        <v>60</v>
      </c>
      <c r="AZ12" s="52">
        <v>72</v>
      </c>
      <c r="BA12" s="52">
        <v>84</v>
      </c>
      <c r="BB12" s="52">
        <v>84</v>
      </c>
      <c r="BC12" s="52">
        <v>72</v>
      </c>
      <c r="BD12" s="52">
        <v>312</v>
      </c>
      <c r="BE12" s="52">
        <v>96</v>
      </c>
      <c r="BF12" s="52">
        <v>168</v>
      </c>
      <c r="BG12" s="52">
        <v>48</v>
      </c>
      <c r="BH12" s="52">
        <v>72</v>
      </c>
      <c r="BI12" s="52">
        <v>72</v>
      </c>
      <c r="BJ12" s="52">
        <v>96</v>
      </c>
      <c r="BK12" s="52">
        <v>128</v>
      </c>
      <c r="BL12" s="52">
        <v>208</v>
      </c>
      <c r="BM12" s="36">
        <v>184</v>
      </c>
      <c r="BN12" s="36">
        <v>72</v>
      </c>
      <c r="BO12" s="36">
        <v>32</v>
      </c>
      <c r="BP12" s="36">
        <v>120</v>
      </c>
      <c r="BQ12" s="36">
        <v>32</v>
      </c>
      <c r="BR12" s="36">
        <v>8</v>
      </c>
      <c r="BS12" s="36">
        <v>80</v>
      </c>
      <c r="BT12" s="36">
        <v>2</v>
      </c>
      <c r="BU12" s="36">
        <v>24</v>
      </c>
      <c r="BV12" s="36">
        <v>32</v>
      </c>
      <c r="BW12" s="36">
        <v>32</v>
      </c>
      <c r="BX12" s="36">
        <v>40</v>
      </c>
      <c r="BY12" s="36">
        <v>96</v>
      </c>
      <c r="BZ12" s="36">
        <v>32</v>
      </c>
      <c r="CA12" s="36">
        <v>8</v>
      </c>
      <c r="CB12" s="36">
        <v>32</v>
      </c>
      <c r="CC12" s="36">
        <v>24</v>
      </c>
      <c r="CD12" s="36">
        <v>40</v>
      </c>
      <c r="CE12" s="36">
        <v>104</v>
      </c>
      <c r="CF12" s="36">
        <v>88</v>
      </c>
      <c r="CG12" s="36">
        <v>112</v>
      </c>
      <c r="CH12" s="36">
        <v>96</v>
      </c>
      <c r="CI12" s="36">
        <f t="shared" si="0"/>
        <v>616</v>
      </c>
      <c r="CJ12" s="36"/>
      <c r="CK12" s="36"/>
    </row>
    <row r="13" ht="114" customHeight="1" spans="1:89">
      <c r="A13" s="11">
        <v>9</v>
      </c>
      <c r="B13" s="12" t="s">
        <v>82</v>
      </c>
      <c r="C13" s="21" t="s">
        <v>83</v>
      </c>
      <c r="D13" s="11" t="s">
        <v>76</v>
      </c>
      <c r="E13" s="14">
        <v>25</v>
      </c>
      <c r="F13" s="14">
        <v>110</v>
      </c>
      <c r="G13" s="14">
        <v>202</v>
      </c>
      <c r="H13" s="14">
        <v>81</v>
      </c>
      <c r="I13" s="14">
        <v>172</v>
      </c>
      <c r="J13" s="14">
        <v>84</v>
      </c>
      <c r="K13" s="35">
        <v>375</v>
      </c>
      <c r="L13" s="14">
        <v>52</v>
      </c>
      <c r="M13" s="37">
        <v>360</v>
      </c>
      <c r="N13" s="37">
        <v>93</v>
      </c>
      <c r="O13" s="14">
        <v>116</v>
      </c>
      <c r="P13" s="37">
        <v>117</v>
      </c>
      <c r="Q13" s="42">
        <v>204</v>
      </c>
      <c r="R13" s="14">
        <v>14</v>
      </c>
      <c r="S13" s="14">
        <v>4</v>
      </c>
      <c r="T13" s="14">
        <v>33</v>
      </c>
      <c r="U13" s="36">
        <v>25</v>
      </c>
      <c r="V13" s="36">
        <v>24</v>
      </c>
      <c r="W13" s="36">
        <v>7</v>
      </c>
      <c r="X13" s="36">
        <v>13</v>
      </c>
      <c r="Y13" s="36">
        <v>32</v>
      </c>
      <c r="Z13" s="36">
        <v>6</v>
      </c>
      <c r="AA13" s="36">
        <v>21</v>
      </c>
      <c r="AB13" s="36">
        <v>21</v>
      </c>
      <c r="AC13" s="36" t="s">
        <v>84</v>
      </c>
      <c r="AD13" s="36">
        <v>27</v>
      </c>
      <c r="AE13" s="36">
        <v>52</v>
      </c>
      <c r="AF13" s="36">
        <v>41</v>
      </c>
      <c r="AG13" s="52">
        <v>135</v>
      </c>
      <c r="AH13" s="52">
        <v>147</v>
      </c>
      <c r="AI13" s="52">
        <v>81</v>
      </c>
      <c r="AJ13" s="52">
        <v>32</v>
      </c>
      <c r="AK13" s="52">
        <v>23</v>
      </c>
      <c r="AL13" s="52">
        <v>63</v>
      </c>
      <c r="AM13" s="52">
        <v>20</v>
      </c>
      <c r="AN13" s="52">
        <v>66</v>
      </c>
      <c r="AO13" s="52">
        <v>99</v>
      </c>
      <c r="AP13" s="52">
        <v>128</v>
      </c>
      <c r="AQ13" s="52">
        <v>128</v>
      </c>
      <c r="AR13" s="52">
        <v>55</v>
      </c>
      <c r="AS13" s="52">
        <v>70</v>
      </c>
      <c r="AT13" s="52">
        <v>119</v>
      </c>
      <c r="AU13" s="52">
        <v>73</v>
      </c>
      <c r="AV13" s="52">
        <v>61</v>
      </c>
      <c r="AW13" s="52">
        <v>58</v>
      </c>
      <c r="AX13" s="52">
        <v>51</v>
      </c>
      <c r="AY13" s="52">
        <v>42</v>
      </c>
      <c r="AZ13" s="52">
        <v>55</v>
      </c>
      <c r="BA13" s="52">
        <v>76</v>
      </c>
      <c r="BB13" s="52">
        <v>78</v>
      </c>
      <c r="BC13" s="52">
        <v>72</v>
      </c>
      <c r="BD13" s="52">
        <v>306</v>
      </c>
      <c r="BE13" s="52">
        <v>133</v>
      </c>
      <c r="BF13" s="52">
        <v>176</v>
      </c>
      <c r="BG13" s="52">
        <v>24</v>
      </c>
      <c r="BH13" s="52">
        <v>81</v>
      </c>
      <c r="BI13" s="52">
        <v>65</v>
      </c>
      <c r="BJ13" s="52">
        <v>92</v>
      </c>
      <c r="BK13" s="52">
        <v>100</v>
      </c>
      <c r="BL13" s="52">
        <v>261</v>
      </c>
      <c r="BM13" s="36">
        <v>156</v>
      </c>
      <c r="BN13" s="36">
        <v>48</v>
      </c>
      <c r="BO13" s="36">
        <v>59</v>
      </c>
      <c r="BP13" s="36">
        <v>159</v>
      </c>
      <c r="BQ13" s="36">
        <v>32</v>
      </c>
      <c r="BR13" s="36">
        <v>12</v>
      </c>
      <c r="BS13" s="36">
        <v>65</v>
      </c>
      <c r="BT13" s="36">
        <v>7</v>
      </c>
      <c r="BU13" s="36">
        <v>16</v>
      </c>
      <c r="BV13" s="36">
        <v>37</v>
      </c>
      <c r="BW13" s="36">
        <v>32</v>
      </c>
      <c r="BX13" s="36">
        <v>26</v>
      </c>
      <c r="BY13" s="36">
        <v>138</v>
      </c>
      <c r="BZ13" s="36">
        <v>16</v>
      </c>
      <c r="CA13" s="36">
        <v>7</v>
      </c>
      <c r="CB13" s="36">
        <v>41</v>
      </c>
      <c r="CC13" s="36">
        <v>18</v>
      </c>
      <c r="CD13" s="36">
        <v>76</v>
      </c>
      <c r="CE13" s="36">
        <v>104</v>
      </c>
      <c r="CF13" s="36">
        <v>87</v>
      </c>
      <c r="CG13" s="36">
        <v>177</v>
      </c>
      <c r="CH13" s="36">
        <v>132</v>
      </c>
      <c r="CI13" s="36">
        <f t="shared" si="0"/>
        <v>702</v>
      </c>
      <c r="CJ13" s="36"/>
      <c r="CK13" s="36"/>
    </row>
    <row r="14" ht="22" customHeight="1" spans="1:89">
      <c r="A14" s="26"/>
      <c r="B14" s="27" t="s">
        <v>85</v>
      </c>
      <c r="C14" s="26"/>
      <c r="D14" s="26"/>
      <c r="E14" s="15"/>
      <c r="F14" s="15"/>
      <c r="G14" s="15"/>
      <c r="H14" s="15"/>
      <c r="I14" s="15"/>
      <c r="J14" s="15"/>
      <c r="K14" s="34"/>
      <c r="L14" s="15"/>
      <c r="M14" s="15"/>
      <c r="N14" s="15"/>
      <c r="O14" s="15"/>
      <c r="P14" s="15"/>
      <c r="Q14" s="34"/>
      <c r="R14" s="15"/>
      <c r="S14" s="15"/>
      <c r="T14" s="15"/>
      <c r="U14" s="15"/>
      <c r="V14" s="15"/>
      <c r="W14" s="15"/>
      <c r="X14" s="15"/>
      <c r="Y14" s="43"/>
      <c r="Z14" s="43"/>
      <c r="AA14" s="43"/>
      <c r="AB14" s="43"/>
      <c r="AC14" s="43"/>
      <c r="AD14" s="43"/>
      <c r="AE14" s="43"/>
      <c r="AF14" s="43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36"/>
      <c r="CK14" s="36">
        <f>SUM(CK5:CK13)</f>
        <v>0</v>
      </c>
    </row>
  </sheetData>
  <mergeCells count="23">
    <mergeCell ref="A1:CK1"/>
    <mergeCell ref="E2:I2"/>
    <mergeCell ref="J2:L2"/>
    <mergeCell ref="N2:P2"/>
    <mergeCell ref="Q2:T2"/>
    <mergeCell ref="U2:AC2"/>
    <mergeCell ref="AD2:AE2"/>
    <mergeCell ref="AF2:AI2"/>
    <mergeCell ref="AJ2:AM2"/>
    <mergeCell ref="AN2:BI2"/>
    <mergeCell ref="BK2:BM2"/>
    <mergeCell ref="BN2:BQ2"/>
    <mergeCell ref="BR2:BZ2"/>
    <mergeCell ref="CA2:CE2"/>
    <mergeCell ref="CF2:CH2"/>
    <mergeCell ref="A2:A3"/>
    <mergeCell ref="B2:B3"/>
    <mergeCell ref="C2:C3"/>
    <mergeCell ref="C5:C8"/>
    <mergeCell ref="D2:D3"/>
    <mergeCell ref="CI2:CI3"/>
    <mergeCell ref="CJ2:CJ3"/>
    <mergeCell ref="CK2:CK3"/>
  </mergeCells>
  <pageMargins left="0.393055555555556" right="0.0388888888888889" top="0.275" bottom="0.0388888888888889" header="0.196527777777778" footer="0"/>
  <pageSetup paperSize="9" fitToWidth="0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SmartCost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全部页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SmartCost</dc:creator>
  <cp:lastModifiedBy>有为</cp:lastModifiedBy>
  <dcterms:created xsi:type="dcterms:W3CDTF">2021-04-09T01:14:00Z</dcterms:created>
  <dcterms:modified xsi:type="dcterms:W3CDTF">2021-05-28T09:17:55Z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7EF4598E553A4AF3A1BC28BB2C6B1E28</vt:lpwstr>
  </property>
  <property fmtid="{D5CDD505-2E9C-101B-9397-08002B2CF9AE}" pid="3" name="KSOProductBuildVer">
    <vt:lpwstr>2052-11.1.0.10495</vt:lpwstr>
  </property>
</Properties>
</file>